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2744343B\Desktop\"/>
    </mc:Choice>
  </mc:AlternateContent>
  <bookViews>
    <workbookView xWindow="0" yWindow="0" windowWidth="28800" windowHeight="12300"/>
  </bookViews>
  <sheets>
    <sheet name="EPRAUSCORE COVID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2" l="1"/>
  <c r="F14" i="2" l="1"/>
  <c r="F13" i="2"/>
  <c r="F12" i="2"/>
  <c r="F11" i="2"/>
  <c r="F10" i="2"/>
  <c r="F9" i="2"/>
  <c r="F8" i="2"/>
  <c r="F16" i="2" l="1"/>
</calcChain>
</file>

<file path=xl/sharedStrings.xml><?xml version="1.0" encoding="utf-8"?>
<sst xmlns="http://schemas.openxmlformats.org/spreadsheetml/2006/main" count="9" uniqueCount="9">
  <si>
    <t>Constante</t>
  </si>
  <si>
    <t>EDAD</t>
  </si>
  <si>
    <t>ENFERMEDAD RENAL CRONICA (0:NO; 1:SI)</t>
  </si>
  <si>
    <t>OBESIDAD (0:NO; 1:SI)</t>
  </si>
  <si>
    <t>TEMPERATURA</t>
  </si>
  <si>
    <t>FRECUENCIA RESPIRATORIA</t>
  </si>
  <si>
    <t>SATO2</t>
  </si>
  <si>
    <t>SCORE LUS</t>
  </si>
  <si>
    <t>% PROBABILIDAD DE EVOLUCION GRAVE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</si>
</sst>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rgb="FF00000A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theme="0"/>
      <name val="Calibri"/>
      <family val="2"/>
    </font>
    <font>
      <sz val="24"/>
      <color theme="1"/>
      <name val="Brush Script MT"/>
      <family val="4"/>
    </font>
    <font>
      <b/>
      <sz val="10"/>
      <color theme="0"/>
      <name val="Calibri"/>
      <family val="2"/>
    </font>
    <font>
      <b/>
      <sz val="14"/>
      <color theme="0" tint="-4.9989318521683403E-2"/>
      <name val="Calibri"/>
      <family val="2"/>
    </font>
    <font>
      <sz val="36"/>
      <color theme="1"/>
      <name val="Brush Script MT"/>
      <family val="4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89E8C"/>
        <bgColor indexed="64"/>
      </patternFill>
    </fill>
    <fill>
      <patternFill patternType="solid">
        <fgColor theme="4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C0C0C0"/>
      </bottom>
      <diagonal/>
    </border>
    <border>
      <left style="medium">
        <color indexed="64"/>
      </left>
      <right style="medium">
        <color indexed="64"/>
      </right>
      <top/>
      <bottom style="medium">
        <color rgb="FFC0C0C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0" fontId="2" fillId="2" borderId="1" applyNumberFormat="0" applyFont="0" applyAlignment="0" applyProtection="0"/>
    <xf numFmtId="0" fontId="1" fillId="3" borderId="0" applyNumberFormat="0" applyBorder="0" applyAlignment="0" applyProtection="0"/>
  </cellStyleXfs>
  <cellXfs count="20">
    <xf numFmtId="0" fontId="0" fillId="0" borderId="0" xfId="0"/>
    <xf numFmtId="9" fontId="0" fillId="0" borderId="0" xfId="1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6" fillId="0" borderId="8" xfId="0" applyFont="1" applyBorder="1" applyAlignment="1" applyProtection="1">
      <alignment horizontal="center" vertical="center"/>
      <protection hidden="1"/>
    </xf>
    <xf numFmtId="0" fontId="6" fillId="0" borderId="0" xfId="0" applyFont="1" applyProtection="1">
      <protection hidden="1"/>
    </xf>
    <xf numFmtId="0" fontId="6" fillId="0" borderId="0" xfId="0" applyFont="1" applyBorder="1" applyProtection="1"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4" fillId="5" borderId="3" xfId="3" applyFont="1" applyFill="1" applyBorder="1" applyAlignment="1">
      <alignment horizontal="center" vertical="center" wrapText="1"/>
    </xf>
    <xf numFmtId="0" fontId="4" fillId="5" borderId="4" xfId="3" applyFont="1" applyFill="1" applyBorder="1" applyAlignment="1">
      <alignment horizontal="center" vertical="center" wrapText="1"/>
    </xf>
    <xf numFmtId="0" fontId="4" fillId="5" borderId="5" xfId="3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  <xf numFmtId="0" fontId="9" fillId="8" borderId="2" xfId="2" applyFont="1" applyFill="1" applyBorder="1" applyAlignment="1">
      <alignment horizontal="center" vertical="center"/>
    </xf>
    <xf numFmtId="9" fontId="10" fillId="7" borderId="2" xfId="1" applyFont="1" applyFill="1" applyBorder="1" applyAlignment="1">
      <alignment horizontal="center" vertical="center"/>
    </xf>
  </cellXfs>
  <cellStyles count="4">
    <cellStyle name="20% - Énfasis1" xfId="3" builtinId="30"/>
    <cellStyle name="Normal" xfId="0" builtinId="0"/>
    <cellStyle name="Notas" xfId="2" builtinId="10"/>
    <cellStyle name="Porcentaje" xfId="1" builtinId="5"/>
  </cellStyles>
  <dxfs count="0"/>
  <tableStyles count="0" defaultTableStyle="TableStyleMedium2" defaultPivotStyle="PivotStyleLight16"/>
  <colors>
    <mruColors>
      <color rgb="FFFA8282"/>
      <color rgb="FFF5765D"/>
      <color rgb="FFF89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G17"/>
  <sheetViews>
    <sheetView tabSelected="1" workbookViewId="0">
      <selection activeCell="S19" sqref="S19"/>
    </sheetView>
  </sheetViews>
  <sheetFormatPr baseColWidth="10" defaultRowHeight="12.75" x14ac:dyDescent="0.2"/>
  <cols>
    <col min="3" max="3" width="50.5703125" style="3" customWidth="1"/>
    <col min="4" max="4" width="15" style="2" bestFit="1" customWidth="1"/>
    <col min="5" max="5" width="4.28515625" hidden="1" customWidth="1"/>
    <col min="6" max="6" width="7.7109375" hidden="1" customWidth="1"/>
  </cols>
  <sheetData>
    <row r="7" spans="3:7" ht="13.5" thickBot="1" x14ac:dyDescent="0.25"/>
    <row r="8" spans="3:7" ht="30" customHeight="1" thickBot="1" x14ac:dyDescent="0.25">
      <c r="C8" s="13" t="s">
        <v>1</v>
      </c>
      <c r="D8" s="10">
        <v>50</v>
      </c>
      <c r="E8" s="4">
        <v>3.9E-2</v>
      </c>
      <c r="F8" s="5">
        <f>-1*D8*E8</f>
        <v>-1.95</v>
      </c>
    </row>
    <row r="9" spans="3:7" ht="30" customHeight="1" thickBot="1" x14ac:dyDescent="0.25">
      <c r="C9" s="16" t="s">
        <v>2</v>
      </c>
      <c r="D9" s="17">
        <v>0</v>
      </c>
      <c r="E9" s="4">
        <v>1.5649999999999999</v>
      </c>
      <c r="F9" s="6">
        <f t="shared" ref="F9:F14" si="0">-1*D9*E9</f>
        <v>0</v>
      </c>
    </row>
    <row r="10" spans="3:7" ht="30" customHeight="1" thickBot="1" x14ac:dyDescent="0.25">
      <c r="C10" s="14" t="s">
        <v>3</v>
      </c>
      <c r="D10" s="11">
        <v>1</v>
      </c>
      <c r="E10" s="4">
        <v>0.85799999999999998</v>
      </c>
      <c r="F10" s="5">
        <f t="shared" si="0"/>
        <v>-0.85799999999999998</v>
      </c>
    </row>
    <row r="11" spans="3:7" ht="30" customHeight="1" thickBot="1" x14ac:dyDescent="0.25">
      <c r="C11" s="16" t="s">
        <v>4</v>
      </c>
      <c r="D11" s="17">
        <v>36</v>
      </c>
      <c r="E11" s="4">
        <v>0.63500000000000001</v>
      </c>
      <c r="F11" s="5">
        <f t="shared" si="0"/>
        <v>-22.86</v>
      </c>
    </row>
    <row r="12" spans="3:7" ht="30" customHeight="1" thickBot="1" x14ac:dyDescent="0.25">
      <c r="C12" s="14" t="s">
        <v>5</v>
      </c>
      <c r="D12" s="11">
        <v>30</v>
      </c>
      <c r="E12" s="4">
        <v>5.5E-2</v>
      </c>
      <c r="F12" s="5">
        <f t="shared" si="0"/>
        <v>-1.65</v>
      </c>
    </row>
    <row r="13" spans="3:7" ht="30" customHeight="1" thickBot="1" x14ac:dyDescent="0.25">
      <c r="C13" s="16" t="s">
        <v>6</v>
      </c>
      <c r="D13" s="17">
        <v>95</v>
      </c>
      <c r="E13" s="4">
        <v>-9.5000000000000001E-2</v>
      </c>
      <c r="F13" s="5">
        <f t="shared" si="0"/>
        <v>9.0250000000000004</v>
      </c>
    </row>
    <row r="14" spans="3:7" ht="30" customHeight="1" thickBot="1" x14ac:dyDescent="0.25">
      <c r="C14" s="15" t="s">
        <v>7</v>
      </c>
      <c r="D14" s="12">
        <v>12</v>
      </c>
      <c r="E14" s="4">
        <v>0.12</v>
      </c>
      <c r="F14" s="5">
        <f t="shared" si="0"/>
        <v>-1.44</v>
      </c>
    </row>
    <row r="15" spans="3:7" ht="30" customHeight="1" x14ac:dyDescent="0.2">
      <c r="C15" s="8" t="s">
        <v>0</v>
      </c>
      <c r="D15" s="9"/>
      <c r="E15" s="7">
        <v>-20.826000000000001</v>
      </c>
      <c r="F15" s="5">
        <v>20.826000000000001</v>
      </c>
    </row>
    <row r="16" spans="3:7" ht="13.5" thickBot="1" x14ac:dyDescent="0.25">
      <c r="E16" s="5"/>
      <c r="F16" s="5">
        <f>SUM(F8:F15)</f>
        <v>1.093</v>
      </c>
      <c r="G16" s="1"/>
    </row>
    <row r="17" spans="3:4" ht="39.950000000000003" customHeight="1" thickBot="1" x14ac:dyDescent="0.25">
      <c r="C17" s="18" t="s">
        <v>8</v>
      </c>
      <c r="D17" s="19">
        <f>1/(1+EXP(F16))</f>
        <v>0.25105377988852617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EPRAUSCORE COVID</vt:lpstr>
    </vt:vector>
  </TitlesOfParts>
  <Company>Consellería de Sanidade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Suanzes Hernández, Jorge</dc:creator>
  <cp:lastModifiedBy>JUAN JOSE ZAFRA SANCHEZ</cp:lastModifiedBy>
  <dcterms:created xsi:type="dcterms:W3CDTF">2021-05-05T06:22:25Z</dcterms:created>
  <dcterms:modified xsi:type="dcterms:W3CDTF">2021-05-15T05:02:32Z</dcterms:modified>
</cp:coreProperties>
</file>